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anukyan\Downloads\"/>
    </mc:Choice>
  </mc:AlternateContent>
  <bookViews>
    <workbookView xWindow="0" yWindow="0" windowWidth="22908" windowHeight="9156"/>
  </bookViews>
  <sheets>
    <sheet name="Sheet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/>
  <c r="H16" i="1"/>
  <c r="H17" i="1"/>
  <c r="H18" i="1"/>
  <c r="H19" i="1"/>
  <c r="H20" i="1"/>
  <c r="H21" i="1"/>
  <c r="H15" i="1"/>
  <c r="G16" i="1"/>
  <c r="G17" i="1"/>
  <c r="G18" i="1"/>
  <c r="G19" i="1"/>
  <c r="G20" i="1"/>
  <c r="G21" i="1"/>
  <c r="G15" i="1"/>
  <c r="F16" i="1"/>
  <c r="F17" i="1"/>
  <c r="F18" i="1"/>
  <c r="F19" i="1"/>
  <c r="F20" i="1"/>
  <c r="F21" i="1"/>
  <c r="F15" i="1"/>
  <c r="F12" i="1"/>
  <c r="H7" i="1"/>
  <c r="H8" i="1"/>
  <c r="H9" i="1"/>
  <c r="H10" i="1"/>
  <c r="H11" i="1"/>
  <c r="H6" i="1"/>
  <c r="H12" i="1" s="1"/>
  <c r="G7" i="1"/>
  <c r="G8" i="1"/>
  <c r="G9" i="1"/>
  <c r="G10" i="1"/>
  <c r="G11" i="1"/>
  <c r="G6" i="1"/>
  <c r="F7" i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<sst xmlns="http://schemas.openxmlformats.org/spreadsheetml/2006/main" count="48" uniqueCount="35">
  <si>
    <t>Նշել  ընդհանուր գումարը տառերով</t>
  </si>
  <si>
    <t>ԸՆԴԱՄԵՆԸ  ԸՍՏ ՉԱՓԱԲԱԺԻՆ 2-Ի</t>
  </si>
  <si>
    <t>հատ</t>
  </si>
  <si>
    <t>ՄԵՏԱՂԱԿԱՆ ԱՐՄՈՒՆԿ</t>
  </si>
  <si>
    <t>ԸՆԴԱՄԵՆԸ  ԸՍՏ ՉԱՓԱԲԱԺԻՆ 1-Ի</t>
  </si>
  <si>
    <t>մետր</t>
  </si>
  <si>
    <t>Խողովակ պողպատե ф57х5մմ  (ГОСТ-8734-75)</t>
  </si>
  <si>
    <t>Խողովակ պողպատե Փ108մմ, հաստ.- 4մմ  (Гост 10704-91)</t>
  </si>
  <si>
    <t>Խողովակ պողպատե Փ159մմ, հաստ.- 5մմ  (Гост 10704-91)</t>
  </si>
  <si>
    <t>Խողովակ պողպատե Փ325մմ, հաստ.- 7մմ, (Гост 10704-91)</t>
  </si>
  <si>
    <t>ՊՈՂՊԱՏԵ ԽՈՂՈՎԱԿՆԵՐ</t>
  </si>
  <si>
    <t>8=6+7</t>
  </si>
  <si>
    <t>Ապրանքային նշան, արտադրողի անվանումը, ծագման երկիրը</t>
  </si>
  <si>
    <t>ԱԱՀ</t>
  </si>
  <si>
    <t>Արժեքը (ինքնարժեքի և կանխատեսվող շահույթի հանրագումարը)</t>
  </si>
  <si>
    <t>Միավոր գին (առանց ԱԱՀ)</t>
  </si>
  <si>
    <t>Քանակ</t>
  </si>
  <si>
    <t>Չափի միավոր</t>
  </si>
  <si>
    <t>Ապրանքի կամ ծառայության անվանումը</t>
  </si>
  <si>
    <t>Լոտ N</t>
  </si>
  <si>
    <t xml:space="preserve">
Տեխնիկական բնութագիր-միավոր գին
</t>
  </si>
  <si>
    <t xml:space="preserve">Հավելված 1-ին կից
ՎՋ-ՄԱՊՁԲ-22/33
</t>
  </si>
  <si>
    <t>___________________________________________</t>
  </si>
  <si>
    <t xml:space="preserve"> Կազմակերպության անվանումը</t>
  </si>
  <si>
    <t xml:space="preserve">       (Ստորագրություն, կնիք)</t>
  </si>
  <si>
    <t>Ընդհանուր գինը՝ ԱԱՀ-ով</t>
  </si>
  <si>
    <t>Խողովակ պողպատե ф89х4մմ  (Гост 10704-91)</t>
  </si>
  <si>
    <t>Խողովակ պողպատե ф57х4մմ  (Гост 10704-91)</t>
  </si>
  <si>
    <t>Մետաղական արմունկ 57х5, 90աստ. (ГОСТ 17380—2001</t>
  </si>
  <si>
    <t>Մետաղական արմունկ 325Х7, 90 աստ  (ГОСТ 17380—2001</t>
  </si>
  <si>
    <t>Մետաղական արմունկ 273Х6, 90 աստ.  (ГОСТ 17380—2001</t>
  </si>
  <si>
    <t>Մետաղական արմունկ 219х6, 90աստ. (ГОСТ 17380—2001</t>
  </si>
  <si>
    <t>Մետաղական արմունկ 159х5, 90աստ. (ГОСТ 17380—2001</t>
  </si>
  <si>
    <t>Մետաղական արմունկ 108х4, 90աստ. (ГОСТ 17380—2001</t>
  </si>
  <si>
    <t>Մետաղական արմունկ 89х4, 90աստ. ГОСТ 17380—2001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</si>
</sst>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sz val="10"/>
      <color rgb="FF000000"/>
      <name val="Sylfaen"/>
      <family val="1"/>
    </font>
    <font>
      <sz val="10"/>
      <color theme="1"/>
      <name val="Sylfaen"/>
      <family val="1"/>
    </font>
    <font>
      <b/>
      <sz val="11"/>
      <color rgb="FF000000"/>
      <name val="Cambria Math"/>
      <family val="1"/>
    </font>
    <font>
      <b/>
      <i/>
      <sz val="10"/>
      <color theme="1"/>
      <name val="Sylfaen"/>
      <family val="1"/>
    </font>
    <font>
      <b/>
      <sz val="9"/>
      <color theme="1"/>
      <name val="Sylfae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topLeftCell="A7" zoomScaleNormal="100" zoomScaleSheetLayoutView="100" workbookViewId="0">
      <selection activeCell="B21" sqref="B21"/>
    </sheetView>
  </sheetViews>
  <sheetFormatPr defaultRowHeight="14.4" x14ac:dyDescent="0.3"/>
  <cols>
    <col min="2" max="2" width="42.5546875" customWidth="1"/>
    <col min="6" max="6" width="18" customWidth="1"/>
    <col min="8" max="8" width="24.88671875" customWidth="1"/>
    <col min="9" max="9" width="15.109375" customWidth="1"/>
  </cols>
  <sheetData>
    <row r="1" spans="1:9" x14ac:dyDescent="0.3">
      <c r="H1" s="13" t="s">
        <v>21</v>
      </c>
      <c r="I1" s="13"/>
    </row>
    <row r="2" spans="1:9" ht="18" x14ac:dyDescent="0.3">
      <c r="B2" s="12" t="s">
        <v>20</v>
      </c>
      <c r="C2" s="12"/>
      <c r="D2" s="12"/>
      <c r="E2" s="12"/>
      <c r="F2" s="12"/>
      <c r="G2" s="12"/>
      <c r="H2" s="12"/>
    </row>
    <row r="3" spans="1:9" ht="60" x14ac:dyDescent="0.3">
      <c r="A3" s="10" t="s">
        <v>19</v>
      </c>
      <c r="B3" s="10" t="s">
        <v>18</v>
      </c>
      <c r="C3" s="10" t="s">
        <v>17</v>
      </c>
      <c r="D3" s="10" t="s">
        <v>16</v>
      </c>
      <c r="E3" s="10" t="s">
        <v>15</v>
      </c>
      <c r="F3" s="11" t="s">
        <v>14</v>
      </c>
      <c r="G3" s="11" t="s">
        <v>13</v>
      </c>
      <c r="H3" s="11" t="s">
        <v>25</v>
      </c>
      <c r="I3" s="10" t="s">
        <v>12</v>
      </c>
    </row>
    <row r="4" spans="1:9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 t="s">
        <v>11</v>
      </c>
      <c r="I4" s="9">
        <v>9</v>
      </c>
    </row>
    <row r="5" spans="1:9" ht="39" customHeight="1" x14ac:dyDescent="0.3">
      <c r="A5" s="4">
        <v>1</v>
      </c>
      <c r="B5" s="6" t="s">
        <v>10</v>
      </c>
      <c r="C5" s="5"/>
      <c r="D5" s="5"/>
      <c r="E5" s="1"/>
      <c r="F5" s="1"/>
      <c r="G5" s="8"/>
      <c r="H5" s="1"/>
      <c r="I5" s="1"/>
    </row>
    <row r="6" spans="1:9" ht="39" customHeight="1" x14ac:dyDescent="0.3">
      <c r="A6" s="4">
        <v>1.1000000000000001</v>
      </c>
      <c r="B6" s="7" t="s">
        <v>9</v>
      </c>
      <c r="C6" s="5" t="s">
        <v>5</v>
      </c>
      <c r="D6" s="5">
        <v>24</v>
      </c>
      <c r="E6" s="1"/>
      <c r="F6" s="1">
        <f>+D6*E6</f>
        <v>0</v>
      </c>
      <c r="G6" s="1">
        <f>+F6*0.2</f>
        <v>0</v>
      </c>
      <c r="H6" s="1">
        <f>+F6+G6</f>
        <v>0</v>
      </c>
      <c r="I6" s="1"/>
    </row>
    <row r="7" spans="1:9" ht="39" customHeight="1" x14ac:dyDescent="0.3">
      <c r="A7" s="4">
        <v>1.2</v>
      </c>
      <c r="B7" s="7" t="s">
        <v>8</v>
      </c>
      <c r="C7" s="5" t="s">
        <v>5</v>
      </c>
      <c r="D7" s="5">
        <v>48</v>
      </c>
      <c r="E7" s="1"/>
      <c r="F7" s="1">
        <f t="shared" ref="F7:F11" si="0">+D7*E7</f>
        <v>0</v>
      </c>
      <c r="G7" s="1">
        <f t="shared" ref="G7:G11" si="1">+F7*0.2</f>
        <v>0</v>
      </c>
      <c r="H7" s="1">
        <f t="shared" ref="H7:H11" si="2">+F7+G7</f>
        <v>0</v>
      </c>
      <c r="I7" s="1"/>
    </row>
    <row r="8" spans="1:9" ht="39" customHeight="1" x14ac:dyDescent="0.3">
      <c r="A8" s="4">
        <v>1.3</v>
      </c>
      <c r="B8" s="7" t="s">
        <v>7</v>
      </c>
      <c r="C8" s="5" t="s">
        <v>5</v>
      </c>
      <c r="D8" s="5">
        <v>120</v>
      </c>
      <c r="E8" s="1"/>
      <c r="F8" s="1">
        <f t="shared" si="0"/>
        <v>0</v>
      </c>
      <c r="G8" s="1">
        <f t="shared" si="1"/>
        <v>0</v>
      </c>
      <c r="H8" s="1">
        <f t="shared" si="2"/>
        <v>0</v>
      </c>
      <c r="I8" s="1"/>
    </row>
    <row r="9" spans="1:9" ht="39" customHeight="1" x14ac:dyDescent="0.3">
      <c r="A9" s="4">
        <v>1.4</v>
      </c>
      <c r="B9" s="7" t="s">
        <v>26</v>
      </c>
      <c r="C9" s="5" t="s">
        <v>5</v>
      </c>
      <c r="D9" s="5">
        <v>120</v>
      </c>
      <c r="E9" s="1"/>
      <c r="F9" s="1">
        <f t="shared" si="0"/>
        <v>0</v>
      </c>
      <c r="G9" s="1">
        <f t="shared" si="1"/>
        <v>0</v>
      </c>
      <c r="H9" s="1">
        <f t="shared" si="2"/>
        <v>0</v>
      </c>
      <c r="I9" s="1"/>
    </row>
    <row r="10" spans="1:9" ht="39" customHeight="1" x14ac:dyDescent="0.3">
      <c r="A10" s="4">
        <v>1.5</v>
      </c>
      <c r="B10" s="7" t="s">
        <v>27</v>
      </c>
      <c r="C10" s="5" t="s">
        <v>5</v>
      </c>
      <c r="D10" s="5">
        <v>120</v>
      </c>
      <c r="E10" s="1"/>
      <c r="F10" s="1">
        <f t="shared" si="0"/>
        <v>0</v>
      </c>
      <c r="G10" s="1">
        <f t="shared" si="1"/>
        <v>0</v>
      </c>
      <c r="H10" s="1">
        <f t="shared" si="2"/>
        <v>0</v>
      </c>
      <c r="I10" s="1"/>
    </row>
    <row r="11" spans="1:9" ht="39" customHeight="1" x14ac:dyDescent="0.3">
      <c r="A11" s="4">
        <v>1.6</v>
      </c>
      <c r="B11" s="7" t="s">
        <v>6</v>
      </c>
      <c r="C11" s="5" t="s">
        <v>5</v>
      </c>
      <c r="D11" s="5">
        <v>150</v>
      </c>
      <c r="E11" s="1"/>
      <c r="F11" s="1">
        <f t="shared" si="0"/>
        <v>0</v>
      </c>
      <c r="G11" s="1">
        <f t="shared" si="1"/>
        <v>0</v>
      </c>
      <c r="H11" s="1">
        <f t="shared" si="2"/>
        <v>0</v>
      </c>
      <c r="I11" s="1"/>
    </row>
    <row r="12" spans="1:9" ht="16.2" x14ac:dyDescent="0.3">
      <c r="A12" s="4"/>
      <c r="B12" s="6" t="s">
        <v>4</v>
      </c>
      <c r="C12" s="5"/>
      <c r="D12" s="1"/>
      <c r="E12" s="1"/>
      <c r="F12" s="1">
        <f>SUM(F6:F11)</f>
        <v>0</v>
      </c>
      <c r="G12" s="1"/>
      <c r="H12" s="1">
        <f t="shared" ref="H12" si="3">SUM(H6:H11)</f>
        <v>0</v>
      </c>
      <c r="I12" s="1"/>
    </row>
    <row r="13" spans="1:9" ht="32.4" x14ac:dyDescent="0.3">
      <c r="A13" s="4"/>
      <c r="B13" s="3" t="s">
        <v>0</v>
      </c>
      <c r="C13" s="2"/>
      <c r="D13" s="2"/>
      <c r="E13" s="2"/>
      <c r="F13" s="2"/>
      <c r="G13" s="1"/>
      <c r="H13" s="1"/>
      <c r="I13" s="1"/>
    </row>
    <row r="14" spans="1:9" ht="16.2" x14ac:dyDescent="0.3">
      <c r="A14" s="4">
        <v>2</v>
      </c>
      <c r="B14" s="6" t="s">
        <v>3</v>
      </c>
      <c r="C14" s="5"/>
      <c r="D14" s="5"/>
      <c r="E14" s="1"/>
      <c r="F14" s="1"/>
      <c r="G14" s="1"/>
      <c r="H14" s="1"/>
      <c r="I14" s="1"/>
    </row>
    <row r="15" spans="1:9" ht="27.6" x14ac:dyDescent="0.3">
      <c r="A15" s="4">
        <v>2.1</v>
      </c>
      <c r="B15" s="7" t="s">
        <v>29</v>
      </c>
      <c r="C15" s="5" t="s">
        <v>2</v>
      </c>
      <c r="D15" s="5">
        <v>2</v>
      </c>
      <c r="E15" s="1"/>
      <c r="F15" s="1">
        <f>+D15*E15</f>
        <v>0</v>
      </c>
      <c r="G15" s="1">
        <f>+F15*0.2</f>
        <v>0</v>
      </c>
      <c r="H15" s="1">
        <f>+F15+G15</f>
        <v>0</v>
      </c>
      <c r="I15" s="1"/>
    </row>
    <row r="16" spans="1:9" ht="27.6" x14ac:dyDescent="0.3">
      <c r="A16" s="4">
        <v>2.2000000000000002</v>
      </c>
      <c r="B16" s="7" t="s">
        <v>30</v>
      </c>
      <c r="C16" s="5" t="s">
        <v>2</v>
      </c>
      <c r="D16" s="5">
        <v>4</v>
      </c>
      <c r="E16" s="1"/>
      <c r="F16" s="1">
        <f t="shared" ref="F16:F21" si="4">+D16*E16</f>
        <v>0</v>
      </c>
      <c r="G16" s="1">
        <f t="shared" ref="G16:G21" si="5">+F16*0.2</f>
        <v>0</v>
      </c>
      <c r="H16" s="1">
        <f t="shared" ref="H16:H21" si="6">+F16+G16</f>
        <v>0</v>
      </c>
      <c r="I16" s="1"/>
    </row>
    <row r="17" spans="1:9" ht="27.6" x14ac:dyDescent="0.3">
      <c r="A17" s="4">
        <v>2.2999999999999998</v>
      </c>
      <c r="B17" s="7" t="s">
        <v>31</v>
      </c>
      <c r="C17" s="5" t="s">
        <v>2</v>
      </c>
      <c r="D17" s="5">
        <v>10</v>
      </c>
      <c r="E17" s="1"/>
      <c r="F17" s="1">
        <f t="shared" si="4"/>
        <v>0</v>
      </c>
      <c r="G17" s="1">
        <f t="shared" si="5"/>
        <v>0</v>
      </c>
      <c r="H17" s="1">
        <f t="shared" si="6"/>
        <v>0</v>
      </c>
      <c r="I17" s="1"/>
    </row>
    <row r="18" spans="1:9" ht="27.6" x14ac:dyDescent="0.3">
      <c r="A18" s="4">
        <v>2.4</v>
      </c>
      <c r="B18" s="7" t="s">
        <v>32</v>
      </c>
      <c r="C18" s="5" t="s">
        <v>2</v>
      </c>
      <c r="D18" s="5">
        <v>20</v>
      </c>
      <c r="E18" s="1"/>
      <c r="F18" s="1">
        <f t="shared" si="4"/>
        <v>0</v>
      </c>
      <c r="G18" s="1">
        <f t="shared" si="5"/>
        <v>0</v>
      </c>
      <c r="H18" s="1">
        <f t="shared" si="6"/>
        <v>0</v>
      </c>
      <c r="I18" s="1"/>
    </row>
    <row r="19" spans="1:9" ht="27.6" x14ac:dyDescent="0.3">
      <c r="A19" s="4">
        <v>2.5</v>
      </c>
      <c r="B19" s="7" t="s">
        <v>33</v>
      </c>
      <c r="C19" s="5" t="s">
        <v>2</v>
      </c>
      <c r="D19" s="5">
        <v>30</v>
      </c>
      <c r="E19" s="1"/>
      <c r="F19" s="1">
        <f t="shared" si="4"/>
        <v>0</v>
      </c>
      <c r="G19" s="1">
        <f t="shared" si="5"/>
        <v>0</v>
      </c>
      <c r="H19" s="1">
        <f t="shared" si="6"/>
        <v>0</v>
      </c>
      <c r="I19" s="1"/>
    </row>
    <row r="20" spans="1:9" ht="27.6" x14ac:dyDescent="0.3">
      <c r="A20" s="4">
        <v>2.6</v>
      </c>
      <c r="B20" s="7" t="s">
        <v>34</v>
      </c>
      <c r="C20" s="5" t="s">
        <v>2</v>
      </c>
      <c r="D20" s="5">
        <v>30</v>
      </c>
      <c r="E20" s="1"/>
      <c r="F20" s="1">
        <f t="shared" si="4"/>
        <v>0</v>
      </c>
      <c r="G20" s="1">
        <f t="shared" si="5"/>
        <v>0</v>
      </c>
      <c r="H20" s="1">
        <f t="shared" si="6"/>
        <v>0</v>
      </c>
      <c r="I20" s="1"/>
    </row>
    <row r="21" spans="1:9" ht="27.6" x14ac:dyDescent="0.3">
      <c r="A21" s="4">
        <v>2.7</v>
      </c>
      <c r="B21" s="7" t="s">
        <v>28</v>
      </c>
      <c r="C21" s="5" t="s">
        <v>2</v>
      </c>
      <c r="D21" s="5">
        <v>2</v>
      </c>
      <c r="E21" s="1"/>
      <c r="F21" s="1">
        <f t="shared" si="4"/>
        <v>0</v>
      </c>
      <c r="G21" s="1">
        <f t="shared" si="5"/>
        <v>0</v>
      </c>
      <c r="H21" s="1">
        <f t="shared" si="6"/>
        <v>0</v>
      </c>
      <c r="I21" s="1"/>
    </row>
    <row r="22" spans="1:9" ht="16.2" x14ac:dyDescent="0.3">
      <c r="A22" s="4"/>
      <c r="B22" s="6" t="s">
        <v>1</v>
      </c>
      <c r="C22" s="5"/>
      <c r="D22" s="5"/>
      <c r="E22" s="1"/>
      <c r="F22" s="1">
        <f>SUM(F15:F21)</f>
        <v>0</v>
      </c>
      <c r="G22" s="1"/>
      <c r="H22" s="1">
        <f>SUM(H15:H21)</f>
        <v>0</v>
      </c>
      <c r="I22" s="1"/>
    </row>
    <row r="23" spans="1:9" ht="32.4" x14ac:dyDescent="0.3">
      <c r="A23" s="4"/>
      <c r="B23" s="3" t="s">
        <v>0</v>
      </c>
      <c r="C23" s="2"/>
      <c r="D23" s="2"/>
      <c r="E23" s="2"/>
      <c r="F23" s="2"/>
      <c r="G23" s="1"/>
      <c r="H23" s="1"/>
      <c r="I23" s="1"/>
    </row>
    <row r="25" spans="1:9" x14ac:dyDescent="0.3">
      <c r="C25" t="s">
        <v>22</v>
      </c>
    </row>
    <row r="26" spans="1:9" x14ac:dyDescent="0.3">
      <c r="C26" t="s">
        <v>23</v>
      </c>
    </row>
    <row r="28" spans="1:9" x14ac:dyDescent="0.3">
      <c r="C28" t="s">
        <v>22</v>
      </c>
    </row>
    <row r="29" spans="1:9" x14ac:dyDescent="0.3">
      <c r="C29" t="s">
        <v>24</v>
      </c>
    </row>
  </sheetData>
  <mergeCells count="2">
    <mergeCell ref="B2:H2"/>
    <mergeCell ref="H1:I1"/>
  </mergeCells>
  <pageMargins left="0.7" right="0.7" top="0.75" bottom="0.75" header="0.3" footer="0.3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Aytsemnik Martirosyan</dc:creator>
  <cp:lastModifiedBy>Karen Manukyan</cp:lastModifiedBy>
  <cp:lastPrinted>2022-08-16T06:05:58Z</cp:lastPrinted>
  <dcterms:created xsi:type="dcterms:W3CDTF">2022-08-15T09:53:54Z</dcterms:created>
  <dcterms:modified xsi:type="dcterms:W3CDTF">2022-08-16T06:23:17Z</dcterms:modified>
</cp:coreProperties>
</file>